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6\Transparencia\Portal Soapama\FLDF\1er trimestre\"/>
    </mc:Choice>
  </mc:AlternateContent>
  <xr:revisionPtr revIDLastSave="0" documentId="8_{F7C45CD2-B7E2-48BE-B96E-BE1B27ABD4FA}" xr6:coauthVersionLast="47" xr6:coauthVersionMax="47" xr10:uidLastSave="{00000000-0000-0000-0000-000000000000}"/>
  <bookViews>
    <workbookView xWindow="6210" yWindow="2370" windowWidth="18825" windowHeight="13455" xr2:uid="{5C8F41B4-17C3-4346-AA04-C9BDA6EFC5C0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0" i="1" l="1"/>
  <c r="D72" i="1" s="1"/>
  <c r="D74" i="1" s="1"/>
  <c r="C70" i="1"/>
  <c r="B70" i="1"/>
  <c r="D68" i="1"/>
  <c r="C68" i="1"/>
  <c r="B68" i="1"/>
  <c r="D64" i="1"/>
  <c r="C64" i="1"/>
  <c r="B64" i="1"/>
  <c r="B72" i="1" s="1"/>
  <c r="B74" i="1" s="1"/>
  <c r="D63" i="1"/>
  <c r="C63" i="1"/>
  <c r="C72" i="1" s="1"/>
  <c r="C74" i="1" s="1"/>
  <c r="B63" i="1"/>
  <c r="C57" i="1"/>
  <c r="C59" i="1" s="1"/>
  <c r="D55" i="1"/>
  <c r="C55" i="1"/>
  <c r="B55" i="1"/>
  <c r="D53" i="1"/>
  <c r="C53" i="1"/>
  <c r="B53" i="1"/>
  <c r="D49" i="1"/>
  <c r="D57" i="1" s="1"/>
  <c r="D59" i="1" s="1"/>
  <c r="C49" i="1"/>
  <c r="B49" i="1"/>
  <c r="D48" i="1"/>
  <c r="C48" i="1"/>
  <c r="B48" i="1"/>
  <c r="B57" i="1" s="1"/>
  <c r="B59" i="1" s="1"/>
  <c r="D44" i="1"/>
  <c r="C44" i="1"/>
  <c r="B44" i="1"/>
  <c r="D40" i="1"/>
  <c r="C40" i="1"/>
  <c r="B40" i="1"/>
  <c r="D37" i="1"/>
  <c r="C37" i="1"/>
  <c r="B37" i="1"/>
  <c r="D29" i="1"/>
  <c r="C29" i="1"/>
  <c r="B29" i="1"/>
  <c r="D17" i="1"/>
  <c r="C17" i="1"/>
  <c r="B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<sst xmlns="http://schemas.openxmlformats.org/spreadsheetml/2006/main" count="67" uniqueCount="46">
  <si>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</si>
  <si>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>SISTEMA OPERADOR DE LOS SERVICIOS DE AGUA POTABLE Y ALCANTARILLADO DEL MUNICIPIO DE ATLIXCO</t>
  </si>
  <si>
    <t>Balance Presupuestario - LDF</t>
  </si>
  <si>
    <t>Del 1 de Enero al 31 de Marzo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</si>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</sst>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/>
    </xf>
    <xf numFmtId="4" fontId="3" fillId="0" borderId="11" xfId="0" applyNumberFormat="1" applyFont="1" applyBorder="1" applyProtection="1">
      <protection locked="0"/>
    </xf>
    <xf numFmtId="49" fontId="2" fillId="0" borderId="12" xfId="0" applyNumberFormat="1" applyFont="1" applyBorder="1" applyAlignment="1">
      <alignment horizontal="left" vertical="center"/>
    </xf>
    <xf numFmtId="4" fontId="2" fillId="0" borderId="12" xfId="0" applyNumberFormat="1" applyFont="1" applyBorder="1" applyProtection="1">
      <protection locked="0"/>
    </xf>
    <xf numFmtId="49" fontId="2" fillId="0" borderId="12" xfId="0" applyNumberFormat="1" applyFont="1" applyBorder="1"/>
    <xf numFmtId="49" fontId="3" fillId="0" borderId="12" xfId="0" applyNumberFormat="1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49" fontId="4" fillId="2" borderId="12" xfId="0" applyNumberFormat="1" applyFont="1" applyFill="1" applyBorder="1"/>
    <xf numFmtId="49" fontId="5" fillId="2" borderId="12" xfId="0" applyNumberFormat="1" applyFont="1" applyFill="1" applyBorder="1"/>
    <xf numFmtId="4" fontId="6" fillId="0" borderId="12" xfId="0" applyNumberFormat="1" applyFont="1" applyBorder="1" applyProtection="1">
      <protection locked="0"/>
    </xf>
    <xf numFmtId="49" fontId="3" fillId="0" borderId="12" xfId="0" applyNumberFormat="1" applyFont="1" applyBorder="1"/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2" fillId="0" borderId="13" xfId="0" applyNumberFormat="1" applyFont="1" applyBorder="1"/>
    <xf numFmtId="49" fontId="2" fillId="0" borderId="9" xfId="0" applyNumberFormat="1" applyFont="1" applyBorder="1" applyAlignment="1">
      <alignment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>
      <alignment vertical="center"/>
    </xf>
    <xf numFmtId="4" fontId="3" fillId="0" borderId="12" xfId="0" applyNumberFormat="1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" fontId="2" fillId="0" borderId="11" xfId="0" applyNumberFormat="1" applyFont="1" applyBorder="1" applyProtection="1">
      <protection locked="0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F479-03CF-4916-9E2F-27160F03977B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114777188.73</v>
      </c>
      <c r="C8" s="18">
        <f>SUM(C9:C11)</f>
        <v>47182353.490000002</v>
      </c>
      <c r="D8" s="18">
        <f>SUM(D9:D11)</f>
        <v>47182353.490000002</v>
      </c>
      <c r="E8" s="7"/>
    </row>
    <row r="9" spans="1:11" ht="15.2" customHeight="1" x14ac:dyDescent="0.25">
      <c r="A9" s="19" t="s">
        <v>10</v>
      </c>
      <c r="B9" s="20">
        <v>111677188.73</v>
      </c>
      <c r="C9" s="20">
        <v>47182353.490000002</v>
      </c>
      <c r="D9" s="20">
        <v>47182353.490000002</v>
      </c>
      <c r="E9" s="7"/>
    </row>
    <row r="10" spans="1:11" ht="15.2" customHeight="1" x14ac:dyDescent="0.25">
      <c r="A10" s="19" t="s">
        <v>11</v>
      </c>
      <c r="B10" s="20">
        <v>3100000</v>
      </c>
      <c r="C10" s="20">
        <v>0</v>
      </c>
      <c r="D10" s="20">
        <v>0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114777188.73</v>
      </c>
      <c r="C13" s="23">
        <f>C14+C15</f>
        <v>22439455.300000001</v>
      </c>
      <c r="D13" s="23">
        <f>D14+D15</f>
        <v>20525689.300000001</v>
      </c>
      <c r="E13" s="7"/>
    </row>
    <row r="14" spans="1:11" ht="15.2" customHeight="1" x14ac:dyDescent="0.25">
      <c r="A14" s="19" t="s">
        <v>14</v>
      </c>
      <c r="B14" s="20">
        <v>111677188.73</v>
      </c>
      <c r="C14" s="20">
        <v>22439455.300000001</v>
      </c>
      <c r="D14" s="20">
        <v>20525689.300000001</v>
      </c>
      <c r="E14" s="7"/>
    </row>
    <row r="15" spans="1:11" ht="15.2" customHeight="1" x14ac:dyDescent="0.25">
      <c r="A15" s="19" t="s">
        <v>15</v>
      </c>
      <c r="B15" s="20">
        <v>3100000</v>
      </c>
      <c r="C15" s="20">
        <v>0</v>
      </c>
      <c r="D15" s="20">
        <v>0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24742898.190000001</v>
      </c>
      <c r="D21" s="23">
        <f>D8-D13+D17</f>
        <v>26656664.190000001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24742898.190000001</v>
      </c>
      <c r="D23" s="23">
        <f>D21-D11</f>
        <v>26656664.190000001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24742898.190000001</v>
      </c>
      <c r="D25" s="23">
        <f>D23-D17</f>
        <v>26656664.190000001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24742898.190000001</v>
      </c>
      <c r="D33" s="35">
        <f>D25+D29</f>
        <v>26656664.190000001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111677188.73</v>
      </c>
      <c r="C48" s="39">
        <f>C9</f>
        <v>47182353.490000002</v>
      </c>
      <c r="D48" s="39">
        <f>D9</f>
        <v>47182353.490000002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111677188.73</v>
      </c>
      <c r="C53" s="33">
        <f>C14</f>
        <v>22439455.300000001</v>
      </c>
      <c r="D53" s="33">
        <f>D14</f>
        <v>20525689.300000001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24742898.190000001</v>
      </c>
      <c r="D57" s="35">
        <f>D48+D49-D53+D55</f>
        <v>26656664.190000001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24742898.190000001</v>
      </c>
      <c r="D59" s="35">
        <f>D57-D49</f>
        <v>26656664.190000001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3100000</v>
      </c>
      <c r="C63" s="42">
        <f>C10</f>
        <v>0</v>
      </c>
      <c r="D63" s="42">
        <f>D10</f>
        <v>0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3100000</v>
      </c>
      <c r="C68" s="20">
        <f>C15</f>
        <v>0</v>
      </c>
      <c r="D68" s="20">
        <f>D15</f>
        <v>0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0</v>
      </c>
      <c r="D72" s="23">
        <f>D63+D64-D68+D70</f>
        <v>0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0</v>
      </c>
      <c r="D74" s="23">
        <f>D72-D64</f>
        <v>0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2026-04-15T20:59:35Z</dcterms:created>
  <dcterms:modified xsi:type="dcterms:W3CDTF">2026-04-15T20:59:52Z</dcterms:modified>
</cp:coreProperties>
</file>