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53E3C74B-B45A-49B8-B6E8-C540E2B9E770}" xr6:coauthVersionLast="47" xr6:coauthVersionMax="47" xr10:uidLastSave="{00000000-0000-0000-0000-000000000000}"/>
  <bookViews>
    <workbookView xWindow="3120" yWindow="2745" windowWidth="18120" windowHeight="13455" xr2:uid="{747848F6-E146-4299-97F4-191627A5FC93}"/>
  </bookViews>
  <sheets>
    <sheet name="Formato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2" i="1" l="1"/>
  <c r="B74" i="1" s="1"/>
  <c r="D70" i="1"/>
  <c r="C70" i="1"/>
  <c r="B70" i="1"/>
  <c r="D68" i="1"/>
  <c r="C68" i="1"/>
  <c r="B68" i="1"/>
  <c r="D64" i="1"/>
  <c r="C64" i="1"/>
  <c r="B64" i="1"/>
  <c r="D63" i="1"/>
  <c r="D72" i="1" s="1"/>
  <c r="D74" i="1" s="1"/>
  <c r="C63" i="1"/>
  <c r="C72" i="1" s="1"/>
  <c r="C74" i="1" s="1"/>
  <c r="B63" i="1"/>
  <c r="D57" i="1"/>
  <c r="D59" i="1" s="1"/>
  <c r="D55" i="1"/>
  <c r="C55" i="1"/>
  <c r="B55" i="1"/>
  <c r="D53" i="1"/>
  <c r="C53" i="1"/>
  <c r="B53" i="1"/>
  <c r="D49" i="1"/>
  <c r="C49" i="1"/>
  <c r="B49" i="1"/>
  <c r="B57" i="1" s="1"/>
  <c r="B59" i="1" s="1"/>
  <c r="D48" i="1"/>
  <c r="C48" i="1"/>
  <c r="C57" i="1" s="1"/>
  <c r="C59" i="1" s="1"/>
  <c r="B48" i="1"/>
  <c r="C44" i="1"/>
  <c r="B44" i="1"/>
  <c r="D40" i="1"/>
  <c r="C40" i="1"/>
  <c r="B40" i="1"/>
  <c r="D37" i="1"/>
  <c r="D44" i="1" s="1"/>
  <c r="C37" i="1"/>
  <c r="B37" i="1"/>
  <c r="D29" i="1"/>
  <c r="C29" i="1"/>
  <c r="B29" i="1"/>
  <c r="D17" i="1"/>
  <c r="C17" i="1"/>
  <c r="B17" i="1"/>
  <c r="D13" i="1"/>
  <c r="C13" i="1"/>
  <c r="B13" i="1"/>
  <c r="D8" i="1"/>
  <c r="D21" i="1" s="1"/>
  <c r="D23" i="1" s="1"/>
  <c r="D25" i="1" s="1"/>
  <c r="D33" i="1" s="1"/>
  <c r="C8" i="1"/>
  <c r="C21" i="1" s="1"/>
  <c r="C23" i="1" s="1"/>
  <c r="C25" i="1" s="1"/>
  <c r="C33" i="1" s="1"/>
  <c r="B8" i="1"/>
  <c r="B21" i="1" s="1"/>
  <c r="B23" i="1" s="1"/>
  <c r="B25" i="1" s="1"/>
  <c r="B33" i="1" s="1"/>
</calcChain>
</file>

<file path=xl/sharedStrings.xml><?xml version="1.0" encoding="utf-8"?>
<sst xmlns="http://schemas.openxmlformats.org/spreadsheetml/2006/main" count="67" uniqueCount="46">
  <si>
    <t>Formato 4 Balance Presupuestario - LDF</t>
  </si>
  <si>
    <t>SISTEMA OPERADOR DE LOS SERVICIOS DE AGUA POTABLE Y ALCANTARILLADO DEL MUNICIPIO DE ATLIXCO</t>
  </si>
  <si>
    <t>Balance Presupuestario - LDF</t>
  </si>
  <si>
    <t>Del 1 de Enero al 30 de Junio de 2026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</si>
  <si>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</si>
  <si>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</si>
  <si>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</si>
  <si>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</si>
  <si>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</si>
  <si>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</si>
  <si>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</si>
  <si>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</si>
  <si>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</si>
  <si>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</si>
  <si>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</si>
  <si>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</si>
  <si>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</si>
  <si>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</si>
  <si>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0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</si>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</sst>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22"/>
      <name val="Calibri"/>
      <family val="2"/>
    </font>
    <font>
      <sz val="11"/>
      <color indexed="22"/>
      <name val="Calibri"/>
      <family val="2"/>
    </font>
    <font>
      <u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2" fillId="0" borderId="9" xfId="0" applyFont="1" applyBorder="1"/>
    <xf numFmtId="49" fontId="3" fillId="2" borderId="10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Protection="1">
      <protection locked="0"/>
    </xf>
    <xf numFmtId="49" fontId="2" fillId="0" borderId="12" xfId="0" applyNumberFormat="1" applyFont="1" applyBorder="1" applyAlignment="1">
      <alignment horizontal="left" vertical="center"/>
    </xf>
    <xf numFmtId="4" fontId="2" fillId="0" borderId="12" xfId="0" applyNumberFormat="1" applyFont="1" applyBorder="1" applyProtection="1">
      <protection locked="0"/>
    </xf>
    <xf numFmtId="49" fontId="2" fillId="0" borderId="12" xfId="0" applyNumberFormat="1" applyFont="1" applyBorder="1"/>
    <xf numFmtId="49" fontId="3" fillId="0" borderId="12" xfId="0" applyNumberFormat="1" applyFont="1" applyBorder="1" applyAlignment="1">
      <alignment horizontal="left" vertical="center"/>
    </xf>
    <xf numFmtId="4" fontId="3" fillId="0" borderId="12" xfId="0" applyNumberFormat="1" applyFont="1" applyBorder="1" applyProtection="1">
      <protection locked="0"/>
    </xf>
    <xf numFmtId="49" fontId="4" fillId="2" borderId="12" xfId="0" applyNumberFormat="1" applyFont="1" applyFill="1" applyBorder="1"/>
    <xf numFmtId="49" fontId="5" fillId="2" borderId="12" xfId="0" applyNumberFormat="1" applyFont="1" applyFill="1" applyBorder="1"/>
    <xf numFmtId="4" fontId="6" fillId="0" borderId="12" xfId="0" applyNumberFormat="1" applyFont="1" applyBorder="1" applyProtection="1">
      <protection locked="0"/>
    </xf>
    <xf numFmtId="49" fontId="3" fillId="0" borderId="12" xfId="0" applyNumberFormat="1" applyFont="1" applyBorder="1"/>
    <xf numFmtId="49" fontId="3" fillId="0" borderId="12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2" fillId="0" borderId="13" xfId="0" applyNumberFormat="1" applyFont="1" applyBorder="1"/>
    <xf numFmtId="49" fontId="2" fillId="0" borderId="9" xfId="0" applyNumberFormat="1" applyFont="1" applyBorder="1" applyAlignment="1">
      <alignment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9" fontId="2" fillId="0" borderId="12" xfId="0" applyNumberFormat="1" applyFont="1" applyBorder="1" applyAlignment="1">
      <alignment vertical="center"/>
    </xf>
    <xf numFmtId="4" fontId="3" fillId="0" borderId="12" xfId="0" applyNumberFormat="1" applyFont="1" applyBorder="1" applyAlignment="1" applyProtection="1">
      <alignment vertical="center"/>
      <protection locked="0"/>
    </xf>
    <xf numFmtId="49" fontId="2" fillId="0" borderId="1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5" fillId="2" borderId="12" xfId="0" applyNumberFormat="1" applyFont="1" applyFill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" fontId="2" fillId="0" borderId="11" xfId="0" applyNumberFormat="1" applyFont="1" applyBorder="1" applyProtection="1">
      <protection locked="0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0A94-219C-4472-BA4C-35EE16A7A254}"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3" customWidth="1"/>
    <col min="2" max="4" width="25.7109375" style="3" customWidth="1"/>
    <col min="5" max="11" width="0" style="3" hidden="1" customWidth="1"/>
    <col min="12" max="255" width="10.7109375" style="3" hidden="1" customWidth="1"/>
    <col min="256" max="256" width="11.42578125" style="3"/>
    <col min="257" max="257" width="101.5703125" style="3" customWidth="1"/>
    <col min="258" max="260" width="25.7109375" style="3" customWidth="1"/>
    <col min="261" max="511" width="0" style="3" hidden="1" customWidth="1"/>
    <col min="512" max="512" width="11.42578125" style="3"/>
    <col min="513" max="513" width="101.5703125" style="3" customWidth="1"/>
    <col min="514" max="516" width="25.7109375" style="3" customWidth="1"/>
    <col min="517" max="767" width="0" style="3" hidden="1" customWidth="1"/>
    <col min="768" max="768" width="11.42578125" style="3"/>
    <col min="769" max="769" width="101.5703125" style="3" customWidth="1"/>
    <col min="770" max="772" width="25.7109375" style="3" customWidth="1"/>
    <col min="773" max="1023" width="0" style="3" hidden="1" customWidth="1"/>
    <col min="1024" max="1024" width="11.42578125" style="3"/>
    <col min="1025" max="1025" width="101.5703125" style="3" customWidth="1"/>
    <col min="1026" max="1028" width="25.7109375" style="3" customWidth="1"/>
    <col min="1029" max="1279" width="0" style="3" hidden="1" customWidth="1"/>
    <col min="1280" max="1280" width="11.42578125" style="3"/>
    <col min="1281" max="1281" width="101.5703125" style="3" customWidth="1"/>
    <col min="1282" max="1284" width="25.7109375" style="3" customWidth="1"/>
    <col min="1285" max="1535" width="0" style="3" hidden="1" customWidth="1"/>
    <col min="1536" max="1536" width="11.42578125" style="3"/>
    <col min="1537" max="1537" width="101.5703125" style="3" customWidth="1"/>
    <col min="1538" max="1540" width="25.7109375" style="3" customWidth="1"/>
    <col min="1541" max="1791" width="0" style="3" hidden="1" customWidth="1"/>
    <col min="1792" max="1792" width="11.42578125" style="3"/>
    <col min="1793" max="1793" width="101.5703125" style="3" customWidth="1"/>
    <col min="1794" max="1796" width="25.7109375" style="3" customWidth="1"/>
    <col min="1797" max="2047" width="0" style="3" hidden="1" customWidth="1"/>
    <col min="2048" max="2048" width="11.42578125" style="3"/>
    <col min="2049" max="2049" width="101.5703125" style="3" customWidth="1"/>
    <col min="2050" max="2052" width="25.7109375" style="3" customWidth="1"/>
    <col min="2053" max="2303" width="0" style="3" hidden="1" customWidth="1"/>
    <col min="2304" max="2304" width="11.42578125" style="3"/>
    <col min="2305" max="2305" width="101.5703125" style="3" customWidth="1"/>
    <col min="2306" max="2308" width="25.7109375" style="3" customWidth="1"/>
    <col min="2309" max="2559" width="0" style="3" hidden="1" customWidth="1"/>
    <col min="2560" max="2560" width="11.42578125" style="3"/>
    <col min="2561" max="2561" width="101.5703125" style="3" customWidth="1"/>
    <col min="2562" max="2564" width="25.7109375" style="3" customWidth="1"/>
    <col min="2565" max="2815" width="0" style="3" hidden="1" customWidth="1"/>
    <col min="2816" max="2816" width="11.42578125" style="3"/>
    <col min="2817" max="2817" width="101.5703125" style="3" customWidth="1"/>
    <col min="2818" max="2820" width="25.7109375" style="3" customWidth="1"/>
    <col min="2821" max="3071" width="0" style="3" hidden="1" customWidth="1"/>
    <col min="3072" max="3072" width="11.42578125" style="3"/>
    <col min="3073" max="3073" width="101.5703125" style="3" customWidth="1"/>
    <col min="3074" max="3076" width="25.7109375" style="3" customWidth="1"/>
    <col min="3077" max="3327" width="0" style="3" hidden="1" customWidth="1"/>
    <col min="3328" max="3328" width="11.42578125" style="3"/>
    <col min="3329" max="3329" width="101.5703125" style="3" customWidth="1"/>
    <col min="3330" max="3332" width="25.7109375" style="3" customWidth="1"/>
    <col min="3333" max="3583" width="0" style="3" hidden="1" customWidth="1"/>
    <col min="3584" max="3584" width="11.42578125" style="3"/>
    <col min="3585" max="3585" width="101.5703125" style="3" customWidth="1"/>
    <col min="3586" max="3588" width="25.7109375" style="3" customWidth="1"/>
    <col min="3589" max="3839" width="0" style="3" hidden="1" customWidth="1"/>
    <col min="3840" max="3840" width="11.42578125" style="3"/>
    <col min="3841" max="3841" width="101.5703125" style="3" customWidth="1"/>
    <col min="3842" max="3844" width="25.7109375" style="3" customWidth="1"/>
    <col min="3845" max="4095" width="0" style="3" hidden="1" customWidth="1"/>
    <col min="4096" max="4096" width="11.42578125" style="3"/>
    <col min="4097" max="4097" width="101.5703125" style="3" customWidth="1"/>
    <col min="4098" max="4100" width="25.7109375" style="3" customWidth="1"/>
    <col min="4101" max="4351" width="0" style="3" hidden="1" customWidth="1"/>
    <col min="4352" max="4352" width="11.42578125" style="3"/>
    <col min="4353" max="4353" width="101.5703125" style="3" customWidth="1"/>
    <col min="4354" max="4356" width="25.7109375" style="3" customWidth="1"/>
    <col min="4357" max="4607" width="0" style="3" hidden="1" customWidth="1"/>
    <col min="4608" max="4608" width="11.42578125" style="3"/>
    <col min="4609" max="4609" width="101.5703125" style="3" customWidth="1"/>
    <col min="4610" max="4612" width="25.7109375" style="3" customWidth="1"/>
    <col min="4613" max="4863" width="0" style="3" hidden="1" customWidth="1"/>
    <col min="4864" max="4864" width="11.42578125" style="3"/>
    <col min="4865" max="4865" width="101.5703125" style="3" customWidth="1"/>
    <col min="4866" max="4868" width="25.7109375" style="3" customWidth="1"/>
    <col min="4869" max="5119" width="0" style="3" hidden="1" customWidth="1"/>
    <col min="5120" max="5120" width="11.42578125" style="3"/>
    <col min="5121" max="5121" width="101.5703125" style="3" customWidth="1"/>
    <col min="5122" max="5124" width="25.7109375" style="3" customWidth="1"/>
    <col min="5125" max="5375" width="0" style="3" hidden="1" customWidth="1"/>
    <col min="5376" max="5376" width="11.42578125" style="3"/>
    <col min="5377" max="5377" width="101.5703125" style="3" customWidth="1"/>
    <col min="5378" max="5380" width="25.7109375" style="3" customWidth="1"/>
    <col min="5381" max="5631" width="0" style="3" hidden="1" customWidth="1"/>
    <col min="5632" max="5632" width="11.42578125" style="3"/>
    <col min="5633" max="5633" width="101.5703125" style="3" customWidth="1"/>
    <col min="5634" max="5636" width="25.7109375" style="3" customWidth="1"/>
    <col min="5637" max="5887" width="0" style="3" hidden="1" customWidth="1"/>
    <col min="5888" max="5888" width="11.42578125" style="3"/>
    <col min="5889" max="5889" width="101.5703125" style="3" customWidth="1"/>
    <col min="5890" max="5892" width="25.7109375" style="3" customWidth="1"/>
    <col min="5893" max="6143" width="0" style="3" hidden="1" customWidth="1"/>
    <col min="6144" max="6144" width="11.42578125" style="3"/>
    <col min="6145" max="6145" width="101.5703125" style="3" customWidth="1"/>
    <col min="6146" max="6148" width="25.7109375" style="3" customWidth="1"/>
    <col min="6149" max="6399" width="0" style="3" hidden="1" customWidth="1"/>
    <col min="6400" max="6400" width="11.42578125" style="3"/>
    <col min="6401" max="6401" width="101.5703125" style="3" customWidth="1"/>
    <col min="6402" max="6404" width="25.7109375" style="3" customWidth="1"/>
    <col min="6405" max="6655" width="0" style="3" hidden="1" customWidth="1"/>
    <col min="6656" max="6656" width="11.42578125" style="3"/>
    <col min="6657" max="6657" width="101.5703125" style="3" customWidth="1"/>
    <col min="6658" max="6660" width="25.7109375" style="3" customWidth="1"/>
    <col min="6661" max="6911" width="0" style="3" hidden="1" customWidth="1"/>
    <col min="6912" max="6912" width="11.42578125" style="3"/>
    <col min="6913" max="6913" width="101.5703125" style="3" customWidth="1"/>
    <col min="6914" max="6916" width="25.7109375" style="3" customWidth="1"/>
    <col min="6917" max="7167" width="0" style="3" hidden="1" customWidth="1"/>
    <col min="7168" max="7168" width="11.42578125" style="3"/>
    <col min="7169" max="7169" width="101.5703125" style="3" customWidth="1"/>
    <col min="7170" max="7172" width="25.7109375" style="3" customWidth="1"/>
    <col min="7173" max="7423" width="0" style="3" hidden="1" customWidth="1"/>
    <col min="7424" max="7424" width="11.42578125" style="3"/>
    <col min="7425" max="7425" width="101.5703125" style="3" customWidth="1"/>
    <col min="7426" max="7428" width="25.7109375" style="3" customWidth="1"/>
    <col min="7429" max="7679" width="0" style="3" hidden="1" customWidth="1"/>
    <col min="7680" max="7680" width="11.42578125" style="3"/>
    <col min="7681" max="7681" width="101.5703125" style="3" customWidth="1"/>
    <col min="7682" max="7684" width="25.7109375" style="3" customWidth="1"/>
    <col min="7685" max="7935" width="0" style="3" hidden="1" customWidth="1"/>
    <col min="7936" max="7936" width="11.42578125" style="3"/>
    <col min="7937" max="7937" width="101.5703125" style="3" customWidth="1"/>
    <col min="7938" max="7940" width="25.7109375" style="3" customWidth="1"/>
    <col min="7941" max="8191" width="0" style="3" hidden="1" customWidth="1"/>
    <col min="8192" max="8192" width="11.42578125" style="3"/>
    <col min="8193" max="8193" width="101.5703125" style="3" customWidth="1"/>
    <col min="8194" max="8196" width="25.7109375" style="3" customWidth="1"/>
    <col min="8197" max="8447" width="0" style="3" hidden="1" customWidth="1"/>
    <col min="8448" max="8448" width="11.42578125" style="3"/>
    <col min="8449" max="8449" width="101.5703125" style="3" customWidth="1"/>
    <col min="8450" max="8452" width="25.7109375" style="3" customWidth="1"/>
    <col min="8453" max="8703" width="0" style="3" hidden="1" customWidth="1"/>
    <col min="8704" max="8704" width="11.42578125" style="3"/>
    <col min="8705" max="8705" width="101.5703125" style="3" customWidth="1"/>
    <col min="8706" max="8708" width="25.7109375" style="3" customWidth="1"/>
    <col min="8709" max="8959" width="0" style="3" hidden="1" customWidth="1"/>
    <col min="8960" max="8960" width="11.42578125" style="3"/>
    <col min="8961" max="8961" width="101.5703125" style="3" customWidth="1"/>
    <col min="8962" max="8964" width="25.7109375" style="3" customWidth="1"/>
    <col min="8965" max="9215" width="0" style="3" hidden="1" customWidth="1"/>
    <col min="9216" max="9216" width="11.42578125" style="3"/>
    <col min="9217" max="9217" width="101.5703125" style="3" customWidth="1"/>
    <col min="9218" max="9220" width="25.7109375" style="3" customWidth="1"/>
    <col min="9221" max="9471" width="0" style="3" hidden="1" customWidth="1"/>
    <col min="9472" max="9472" width="11.42578125" style="3"/>
    <col min="9473" max="9473" width="101.5703125" style="3" customWidth="1"/>
    <col min="9474" max="9476" width="25.7109375" style="3" customWidth="1"/>
    <col min="9477" max="9727" width="0" style="3" hidden="1" customWidth="1"/>
    <col min="9728" max="9728" width="11.42578125" style="3"/>
    <col min="9729" max="9729" width="101.5703125" style="3" customWidth="1"/>
    <col min="9730" max="9732" width="25.7109375" style="3" customWidth="1"/>
    <col min="9733" max="9983" width="0" style="3" hidden="1" customWidth="1"/>
    <col min="9984" max="9984" width="11.42578125" style="3"/>
    <col min="9985" max="9985" width="101.5703125" style="3" customWidth="1"/>
    <col min="9986" max="9988" width="25.7109375" style="3" customWidth="1"/>
    <col min="9989" max="10239" width="0" style="3" hidden="1" customWidth="1"/>
    <col min="10240" max="10240" width="11.42578125" style="3"/>
    <col min="10241" max="10241" width="101.5703125" style="3" customWidth="1"/>
    <col min="10242" max="10244" width="25.7109375" style="3" customWidth="1"/>
    <col min="10245" max="10495" width="0" style="3" hidden="1" customWidth="1"/>
    <col min="10496" max="10496" width="11.42578125" style="3"/>
    <col min="10497" max="10497" width="101.5703125" style="3" customWidth="1"/>
    <col min="10498" max="10500" width="25.7109375" style="3" customWidth="1"/>
    <col min="10501" max="10751" width="0" style="3" hidden="1" customWidth="1"/>
    <col min="10752" max="10752" width="11.42578125" style="3"/>
    <col min="10753" max="10753" width="101.5703125" style="3" customWidth="1"/>
    <col min="10754" max="10756" width="25.7109375" style="3" customWidth="1"/>
    <col min="10757" max="11007" width="0" style="3" hidden="1" customWidth="1"/>
    <col min="11008" max="11008" width="11.42578125" style="3"/>
    <col min="11009" max="11009" width="101.5703125" style="3" customWidth="1"/>
    <col min="11010" max="11012" width="25.7109375" style="3" customWidth="1"/>
    <col min="11013" max="11263" width="0" style="3" hidden="1" customWidth="1"/>
    <col min="11264" max="11264" width="11.42578125" style="3"/>
    <col min="11265" max="11265" width="101.5703125" style="3" customWidth="1"/>
    <col min="11266" max="11268" width="25.7109375" style="3" customWidth="1"/>
    <col min="11269" max="11519" width="0" style="3" hidden="1" customWidth="1"/>
    <col min="11520" max="11520" width="11.42578125" style="3"/>
    <col min="11521" max="11521" width="101.5703125" style="3" customWidth="1"/>
    <col min="11522" max="11524" width="25.7109375" style="3" customWidth="1"/>
    <col min="11525" max="11775" width="0" style="3" hidden="1" customWidth="1"/>
    <col min="11776" max="11776" width="11.42578125" style="3"/>
    <col min="11777" max="11777" width="101.5703125" style="3" customWidth="1"/>
    <col min="11778" max="11780" width="25.7109375" style="3" customWidth="1"/>
    <col min="11781" max="12031" width="0" style="3" hidden="1" customWidth="1"/>
    <col min="12032" max="12032" width="11.42578125" style="3"/>
    <col min="12033" max="12033" width="101.5703125" style="3" customWidth="1"/>
    <col min="12034" max="12036" width="25.7109375" style="3" customWidth="1"/>
    <col min="12037" max="12287" width="0" style="3" hidden="1" customWidth="1"/>
    <col min="12288" max="12288" width="11.42578125" style="3"/>
    <col min="12289" max="12289" width="101.5703125" style="3" customWidth="1"/>
    <col min="12290" max="12292" width="25.7109375" style="3" customWidth="1"/>
    <col min="12293" max="12543" width="0" style="3" hidden="1" customWidth="1"/>
    <col min="12544" max="12544" width="11.42578125" style="3"/>
    <col min="12545" max="12545" width="101.5703125" style="3" customWidth="1"/>
    <col min="12546" max="12548" width="25.7109375" style="3" customWidth="1"/>
    <col min="12549" max="12799" width="0" style="3" hidden="1" customWidth="1"/>
    <col min="12800" max="12800" width="11.42578125" style="3"/>
    <col min="12801" max="12801" width="101.5703125" style="3" customWidth="1"/>
    <col min="12802" max="12804" width="25.7109375" style="3" customWidth="1"/>
    <col min="12805" max="13055" width="0" style="3" hidden="1" customWidth="1"/>
    <col min="13056" max="13056" width="11.42578125" style="3"/>
    <col min="13057" max="13057" width="101.5703125" style="3" customWidth="1"/>
    <col min="13058" max="13060" width="25.7109375" style="3" customWidth="1"/>
    <col min="13061" max="13311" width="0" style="3" hidden="1" customWidth="1"/>
    <col min="13312" max="13312" width="11.42578125" style="3"/>
    <col min="13313" max="13313" width="101.5703125" style="3" customWidth="1"/>
    <col min="13314" max="13316" width="25.7109375" style="3" customWidth="1"/>
    <col min="13317" max="13567" width="0" style="3" hidden="1" customWidth="1"/>
    <col min="13568" max="13568" width="11.42578125" style="3"/>
    <col min="13569" max="13569" width="101.5703125" style="3" customWidth="1"/>
    <col min="13570" max="13572" width="25.7109375" style="3" customWidth="1"/>
    <col min="13573" max="13823" width="0" style="3" hidden="1" customWidth="1"/>
    <col min="13824" max="13824" width="11.42578125" style="3"/>
    <col min="13825" max="13825" width="101.5703125" style="3" customWidth="1"/>
    <col min="13826" max="13828" width="25.7109375" style="3" customWidth="1"/>
    <col min="13829" max="14079" width="0" style="3" hidden="1" customWidth="1"/>
    <col min="14080" max="14080" width="11.42578125" style="3"/>
    <col min="14081" max="14081" width="101.5703125" style="3" customWidth="1"/>
    <col min="14082" max="14084" width="25.7109375" style="3" customWidth="1"/>
    <col min="14085" max="14335" width="0" style="3" hidden="1" customWidth="1"/>
    <col min="14336" max="14336" width="11.42578125" style="3"/>
    <col min="14337" max="14337" width="101.5703125" style="3" customWidth="1"/>
    <col min="14338" max="14340" width="25.7109375" style="3" customWidth="1"/>
    <col min="14341" max="14591" width="0" style="3" hidden="1" customWidth="1"/>
    <col min="14592" max="14592" width="11.42578125" style="3"/>
    <col min="14593" max="14593" width="101.5703125" style="3" customWidth="1"/>
    <col min="14594" max="14596" width="25.7109375" style="3" customWidth="1"/>
    <col min="14597" max="14847" width="0" style="3" hidden="1" customWidth="1"/>
    <col min="14848" max="14848" width="11.42578125" style="3"/>
    <col min="14849" max="14849" width="101.5703125" style="3" customWidth="1"/>
    <col min="14850" max="14852" width="25.7109375" style="3" customWidth="1"/>
    <col min="14853" max="15103" width="0" style="3" hidden="1" customWidth="1"/>
    <col min="15104" max="15104" width="11.42578125" style="3"/>
    <col min="15105" max="15105" width="101.5703125" style="3" customWidth="1"/>
    <col min="15106" max="15108" width="25.7109375" style="3" customWidth="1"/>
    <col min="15109" max="15359" width="0" style="3" hidden="1" customWidth="1"/>
    <col min="15360" max="15360" width="11.42578125" style="3"/>
    <col min="15361" max="15361" width="101.5703125" style="3" customWidth="1"/>
    <col min="15362" max="15364" width="25.7109375" style="3" customWidth="1"/>
    <col min="15365" max="15615" width="0" style="3" hidden="1" customWidth="1"/>
    <col min="15616" max="15616" width="11.42578125" style="3"/>
    <col min="15617" max="15617" width="101.5703125" style="3" customWidth="1"/>
    <col min="15618" max="15620" width="25.7109375" style="3" customWidth="1"/>
    <col min="15621" max="15871" width="0" style="3" hidden="1" customWidth="1"/>
    <col min="15872" max="15872" width="11.42578125" style="3"/>
    <col min="15873" max="15873" width="101.5703125" style="3" customWidth="1"/>
    <col min="15874" max="15876" width="25.7109375" style="3" customWidth="1"/>
    <col min="15877" max="16127" width="0" style="3" hidden="1" customWidth="1"/>
    <col min="16128" max="16128" width="11.42578125" style="3"/>
    <col min="16129" max="16129" width="101.5703125" style="3" customWidth="1"/>
    <col min="16130" max="16132" width="25.7109375" style="3" customWidth="1"/>
    <col min="16133" max="16383" width="0" style="3" hidden="1" customWidth="1"/>
    <col min="16384" max="16384" width="11.42578125" style="3"/>
  </cols>
  <sheetData>
    <row r="1" spans="1:11" ht="2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4.45" customHeight="1" x14ac:dyDescent="0.25">
      <c r="A2" s="4" t="s">
        <v>1</v>
      </c>
      <c r="B2" s="5"/>
      <c r="C2" s="5"/>
      <c r="D2" s="6"/>
      <c r="E2" s="7"/>
    </row>
    <row r="3" spans="1:11" ht="14.45" customHeight="1" x14ac:dyDescent="0.25">
      <c r="A3" s="8" t="s">
        <v>2</v>
      </c>
      <c r="B3" s="9"/>
      <c r="C3" s="9"/>
      <c r="D3" s="10"/>
      <c r="E3" s="7"/>
    </row>
    <row r="4" spans="1:11" ht="14.45" customHeight="1" x14ac:dyDescent="0.25">
      <c r="A4" s="8" t="s">
        <v>3</v>
      </c>
      <c r="B4" s="9"/>
      <c r="C4" s="9"/>
      <c r="D4" s="10"/>
      <c r="E4" s="7"/>
    </row>
    <row r="5" spans="1:11" ht="14.45" customHeight="1" x14ac:dyDescent="0.25">
      <c r="A5" s="11" t="s">
        <v>4</v>
      </c>
      <c r="B5" s="12"/>
      <c r="C5" s="12"/>
      <c r="D5" s="13"/>
      <c r="E5" s="7"/>
    </row>
    <row r="6" spans="1:11" ht="14.45" customHeight="1" x14ac:dyDescent="0.25">
      <c r="A6" s="14"/>
      <c r="B6" s="14"/>
      <c r="C6" s="14"/>
      <c r="D6" s="14"/>
    </row>
    <row r="7" spans="1:11" ht="39.200000000000003" customHeight="1" x14ac:dyDescent="0.25">
      <c r="A7" s="15" t="s">
        <v>5</v>
      </c>
      <c r="B7" s="16" t="s">
        <v>6</v>
      </c>
      <c r="C7" s="16" t="s">
        <v>7</v>
      </c>
      <c r="D7" s="16" t="s">
        <v>8</v>
      </c>
      <c r="E7" s="7"/>
    </row>
    <row r="8" spans="1:11" ht="15.2" customHeight="1" x14ac:dyDescent="0.25">
      <c r="A8" s="17" t="s">
        <v>9</v>
      </c>
      <c r="B8" s="18">
        <f>SUM(B9:B11)</f>
        <v>114777188.73</v>
      </c>
      <c r="C8" s="18">
        <f>SUM(C9:C11)</f>
        <v>70687396.450000003</v>
      </c>
      <c r="D8" s="18">
        <f>SUM(D9:D11)</f>
        <v>70687396.450000003</v>
      </c>
      <c r="E8" s="7"/>
    </row>
    <row r="9" spans="1:11" ht="15.2" customHeight="1" x14ac:dyDescent="0.25">
      <c r="A9" s="19" t="s">
        <v>10</v>
      </c>
      <c r="B9" s="20">
        <v>111677188.73</v>
      </c>
      <c r="C9" s="20">
        <v>70687396.450000003</v>
      </c>
      <c r="D9" s="20">
        <v>70687396.450000003</v>
      </c>
      <c r="E9" s="7"/>
    </row>
    <row r="10" spans="1:11" ht="15.2" customHeight="1" x14ac:dyDescent="0.25">
      <c r="A10" s="19" t="s">
        <v>11</v>
      </c>
      <c r="B10" s="20">
        <v>3100000</v>
      </c>
      <c r="C10" s="20">
        <v>0</v>
      </c>
      <c r="D10" s="20">
        <v>0</v>
      </c>
      <c r="E10" s="7"/>
    </row>
    <row r="11" spans="1:11" ht="15.2" customHeight="1" x14ac:dyDescent="0.25">
      <c r="A11" s="19" t="s">
        <v>12</v>
      </c>
      <c r="B11" s="20">
        <v>0</v>
      </c>
      <c r="C11" s="20">
        <v>0</v>
      </c>
      <c r="D11" s="20">
        <v>0</v>
      </c>
      <c r="E11" s="7"/>
    </row>
    <row r="12" spans="1:11" ht="14.45" customHeight="1" x14ac:dyDescent="0.25">
      <c r="A12" s="19"/>
      <c r="B12" s="21"/>
      <c r="C12" s="21"/>
      <c r="D12" s="21"/>
      <c r="E12" s="7"/>
    </row>
    <row r="13" spans="1:11" ht="15.2" customHeight="1" x14ac:dyDescent="0.25">
      <c r="A13" s="22" t="s">
        <v>13</v>
      </c>
      <c r="B13" s="23">
        <f>B14+B15</f>
        <v>114777188.73</v>
      </c>
      <c r="C13" s="23">
        <f>C14+C15</f>
        <v>52373538.350000001</v>
      </c>
      <c r="D13" s="23">
        <f>D14+D15</f>
        <v>51765791.350000001</v>
      </c>
      <c r="E13" s="7"/>
    </row>
    <row r="14" spans="1:11" ht="15.2" customHeight="1" x14ac:dyDescent="0.25">
      <c r="A14" s="19" t="s">
        <v>14</v>
      </c>
      <c r="B14" s="20">
        <v>111677188.73</v>
      </c>
      <c r="C14" s="20">
        <v>52373538.350000001</v>
      </c>
      <c r="D14" s="20">
        <v>51765791.350000001</v>
      </c>
      <c r="E14" s="7"/>
    </row>
    <row r="15" spans="1:11" ht="15.2" customHeight="1" x14ac:dyDescent="0.25">
      <c r="A15" s="19" t="s">
        <v>15</v>
      </c>
      <c r="B15" s="20">
        <v>3100000</v>
      </c>
      <c r="C15" s="20">
        <v>0</v>
      </c>
      <c r="D15" s="20">
        <v>0</v>
      </c>
      <c r="E15" s="7"/>
    </row>
    <row r="16" spans="1:11" ht="14.45" customHeight="1" x14ac:dyDescent="0.25">
      <c r="A16" s="19"/>
      <c r="B16" s="21"/>
      <c r="C16" s="21"/>
      <c r="D16" s="21"/>
      <c r="E16" s="7"/>
    </row>
    <row r="17" spans="1:5" ht="15.2" customHeight="1" x14ac:dyDescent="0.25">
      <c r="A17" s="22" t="s">
        <v>16</v>
      </c>
      <c r="B17" s="24">
        <f>B18+B19</f>
        <v>0</v>
      </c>
      <c r="C17" s="23">
        <f>C18+C19</f>
        <v>2689576.62</v>
      </c>
      <c r="D17" s="23">
        <f>D18+D19</f>
        <v>2689576.62</v>
      </c>
      <c r="E17" s="7"/>
    </row>
    <row r="18" spans="1:5" ht="15.2" customHeight="1" x14ac:dyDescent="0.25">
      <c r="A18" s="19" t="s">
        <v>17</v>
      </c>
      <c r="B18" s="25" t="s">
        <v>18</v>
      </c>
      <c r="C18" s="20">
        <v>2689576.62</v>
      </c>
      <c r="D18" s="20">
        <v>2689576.62</v>
      </c>
      <c r="E18" s="7"/>
    </row>
    <row r="19" spans="1:5" ht="15.2" customHeight="1" x14ac:dyDescent="0.25">
      <c r="A19" s="19" t="s">
        <v>19</v>
      </c>
      <c r="B19" s="25" t="s">
        <v>18</v>
      </c>
      <c r="C19" s="20">
        <v>0</v>
      </c>
      <c r="D19" s="26">
        <v>0</v>
      </c>
      <c r="E19" s="7"/>
    </row>
    <row r="20" spans="1:5" ht="14.45" customHeight="1" x14ac:dyDescent="0.25">
      <c r="A20" s="19"/>
      <c r="B20" s="21"/>
      <c r="C20" s="21"/>
      <c r="D20" s="21"/>
      <c r="E20" s="7"/>
    </row>
    <row r="21" spans="1:5" ht="15.2" customHeight="1" x14ac:dyDescent="0.25">
      <c r="A21" s="22" t="s">
        <v>20</v>
      </c>
      <c r="B21" s="23">
        <f>B8-B13+B17</f>
        <v>0</v>
      </c>
      <c r="C21" s="23">
        <f>C8-C13+C17</f>
        <v>21003434.720000003</v>
      </c>
      <c r="D21" s="23">
        <f>D8-D13+D17</f>
        <v>21611181.720000003</v>
      </c>
      <c r="E21" s="7"/>
    </row>
    <row r="22" spans="1:5" ht="14.45" customHeight="1" x14ac:dyDescent="0.25">
      <c r="A22" s="22"/>
      <c r="B22" s="21"/>
      <c r="C22" s="21"/>
      <c r="D22" s="21"/>
      <c r="E22" s="7"/>
    </row>
    <row r="23" spans="1:5" ht="15.2" customHeight="1" x14ac:dyDescent="0.25">
      <c r="A23" s="22" t="s">
        <v>21</v>
      </c>
      <c r="B23" s="23">
        <f>B21-B11</f>
        <v>0</v>
      </c>
      <c r="C23" s="23">
        <f>C21-C11</f>
        <v>21003434.720000003</v>
      </c>
      <c r="D23" s="23">
        <f>D21-D11</f>
        <v>21611181.720000003</v>
      </c>
      <c r="E23" s="7"/>
    </row>
    <row r="24" spans="1:5" ht="14.45" customHeight="1" x14ac:dyDescent="0.25">
      <c r="A24" s="22"/>
      <c r="B24" s="27"/>
      <c r="C24" s="27"/>
      <c r="D24" s="27"/>
      <c r="E24" s="7"/>
    </row>
    <row r="25" spans="1:5" ht="17.45" customHeight="1" x14ac:dyDescent="0.25">
      <c r="A25" s="28" t="s">
        <v>22</v>
      </c>
      <c r="B25" s="23">
        <f>B23-B17</f>
        <v>0</v>
      </c>
      <c r="C25" s="23">
        <f>C23-C17</f>
        <v>18313858.100000001</v>
      </c>
      <c r="D25" s="23">
        <f>D23-D17</f>
        <v>18921605.100000001</v>
      </c>
      <c r="E25" s="7"/>
    </row>
    <row r="26" spans="1:5" ht="14.45" customHeight="1" x14ac:dyDescent="0.25">
      <c r="A26" s="29"/>
      <c r="B26" s="30"/>
      <c r="C26" s="30"/>
      <c r="D26" s="30"/>
      <c r="E26" s="7"/>
    </row>
    <row r="27" spans="1:5" ht="14.45" customHeight="1" x14ac:dyDescent="0.25">
      <c r="A27" s="31"/>
      <c r="B27" s="14"/>
      <c r="C27" s="14"/>
      <c r="D27" s="14"/>
    </row>
    <row r="28" spans="1:5" ht="30.2" customHeight="1" x14ac:dyDescent="0.25">
      <c r="A28" s="15" t="s">
        <v>23</v>
      </c>
      <c r="B28" s="16" t="s">
        <v>24</v>
      </c>
      <c r="C28" s="16" t="s">
        <v>7</v>
      </c>
      <c r="D28" s="16" t="s">
        <v>25</v>
      </c>
      <c r="E28" s="7"/>
    </row>
    <row r="29" spans="1:5" ht="15.2" customHeight="1" x14ac:dyDescent="0.25">
      <c r="A29" s="17" t="s">
        <v>26</v>
      </c>
      <c r="B29" s="32">
        <f>B30+B31</f>
        <v>0</v>
      </c>
      <c r="C29" s="32">
        <f>C30+C31</f>
        <v>0</v>
      </c>
      <c r="D29" s="32">
        <f>D30+D31</f>
        <v>0</v>
      </c>
      <c r="E29" s="7"/>
    </row>
    <row r="30" spans="1:5" ht="15.2" customHeight="1" x14ac:dyDescent="0.25">
      <c r="A30" s="19" t="s">
        <v>27</v>
      </c>
      <c r="B30" s="33">
        <v>0</v>
      </c>
      <c r="C30" s="33">
        <v>0</v>
      </c>
      <c r="D30" s="33">
        <v>0</v>
      </c>
      <c r="E30" s="7"/>
    </row>
    <row r="31" spans="1:5" ht="15.2" customHeight="1" x14ac:dyDescent="0.25">
      <c r="A31" s="19" t="s">
        <v>28</v>
      </c>
      <c r="B31" s="33">
        <v>0</v>
      </c>
      <c r="C31" s="33">
        <v>0</v>
      </c>
      <c r="D31" s="33">
        <v>0</v>
      </c>
      <c r="E31" s="7"/>
    </row>
    <row r="32" spans="1:5" ht="14.45" customHeight="1" x14ac:dyDescent="0.25">
      <c r="A32" s="34"/>
      <c r="B32" s="34"/>
      <c r="C32" s="34"/>
      <c r="D32" s="34"/>
      <c r="E32" s="7"/>
    </row>
    <row r="33" spans="1:5" ht="15.2" customHeight="1" x14ac:dyDescent="0.25">
      <c r="A33" s="22" t="s">
        <v>29</v>
      </c>
      <c r="B33" s="35">
        <f>B25+B29</f>
        <v>0</v>
      </c>
      <c r="C33" s="35">
        <f>C25+C29</f>
        <v>18313858.100000001</v>
      </c>
      <c r="D33" s="35">
        <f>D25+D29</f>
        <v>18921605.100000001</v>
      </c>
      <c r="E33" s="7"/>
    </row>
    <row r="34" spans="1:5" ht="14.45" customHeight="1" x14ac:dyDescent="0.25">
      <c r="A34" s="36"/>
      <c r="B34" s="36"/>
      <c r="C34" s="36"/>
      <c r="D34" s="36"/>
      <c r="E34" s="7"/>
    </row>
    <row r="35" spans="1:5" ht="14.45" customHeight="1" x14ac:dyDescent="0.25">
      <c r="A35" s="31"/>
      <c r="B35" s="14"/>
      <c r="C35" s="14"/>
      <c r="D35" s="14"/>
    </row>
    <row r="36" spans="1:5" ht="30.2" customHeight="1" x14ac:dyDescent="0.25">
      <c r="A36" s="15" t="s">
        <v>23</v>
      </c>
      <c r="B36" s="16" t="s">
        <v>30</v>
      </c>
      <c r="C36" s="16" t="s">
        <v>7</v>
      </c>
      <c r="D36" s="16" t="s">
        <v>8</v>
      </c>
      <c r="E36" s="7"/>
    </row>
    <row r="37" spans="1:5" ht="15.2" customHeight="1" x14ac:dyDescent="0.25">
      <c r="A37" s="17" t="s">
        <v>31</v>
      </c>
      <c r="B37" s="32">
        <f>B38+B39</f>
        <v>0</v>
      </c>
      <c r="C37" s="32">
        <f>C38+C39</f>
        <v>0</v>
      </c>
      <c r="D37" s="32">
        <f>D38+D39</f>
        <v>0</v>
      </c>
      <c r="E37" s="7"/>
    </row>
    <row r="38" spans="1:5" ht="15.2" customHeight="1" x14ac:dyDescent="0.25">
      <c r="A38" s="19" t="s">
        <v>32</v>
      </c>
      <c r="B38" s="33">
        <v>0</v>
      </c>
      <c r="C38" s="33">
        <v>0</v>
      </c>
      <c r="D38" s="33">
        <v>0</v>
      </c>
      <c r="E38" s="7"/>
    </row>
    <row r="39" spans="1:5" ht="15.2" customHeight="1" x14ac:dyDescent="0.25">
      <c r="A39" s="19" t="s">
        <v>33</v>
      </c>
      <c r="B39" s="33">
        <v>0</v>
      </c>
      <c r="C39" s="33">
        <v>0</v>
      </c>
      <c r="D39" s="33">
        <v>0</v>
      </c>
      <c r="E39" s="7"/>
    </row>
    <row r="40" spans="1:5" ht="15.2" customHeight="1" x14ac:dyDescent="0.25">
      <c r="A40" s="22" t="s">
        <v>34</v>
      </c>
      <c r="B40" s="35">
        <f>B41+B42</f>
        <v>0</v>
      </c>
      <c r="C40" s="35">
        <f>C41+C42</f>
        <v>0</v>
      </c>
      <c r="D40" s="35">
        <f>D41+D42</f>
        <v>0</v>
      </c>
      <c r="E40" s="7"/>
    </row>
    <row r="41" spans="1:5" ht="15.2" customHeight="1" x14ac:dyDescent="0.25">
      <c r="A41" s="19" t="s">
        <v>35</v>
      </c>
      <c r="B41" s="33">
        <v>0</v>
      </c>
      <c r="C41" s="33">
        <v>0</v>
      </c>
      <c r="D41" s="33">
        <v>0</v>
      </c>
      <c r="E41" s="7"/>
    </row>
    <row r="42" spans="1:5" ht="15.2" customHeight="1" x14ac:dyDescent="0.25">
      <c r="A42" s="19" t="s">
        <v>36</v>
      </c>
      <c r="B42" s="33">
        <v>0</v>
      </c>
      <c r="C42" s="33">
        <v>0</v>
      </c>
      <c r="D42" s="33">
        <v>0</v>
      </c>
      <c r="E42" s="7"/>
    </row>
    <row r="43" spans="1:5" ht="14.45" customHeight="1" x14ac:dyDescent="0.25">
      <c r="A43" s="34"/>
      <c r="B43" s="34"/>
      <c r="C43" s="34"/>
      <c r="D43" s="34"/>
      <c r="E43" s="7"/>
    </row>
    <row r="44" spans="1:5" ht="15.2" customHeight="1" x14ac:dyDescent="0.25">
      <c r="A44" s="22" t="s">
        <v>37</v>
      </c>
      <c r="B44" s="35">
        <f>B37-B40</f>
        <v>0</v>
      </c>
      <c r="C44" s="35">
        <f>C37-C40</f>
        <v>0</v>
      </c>
      <c r="D44" s="35">
        <f>D37-D40</f>
        <v>0</v>
      </c>
      <c r="E44" s="7"/>
    </row>
    <row r="45" spans="1:5" ht="14.45" customHeight="1" x14ac:dyDescent="0.25">
      <c r="A45" s="37"/>
      <c r="B45" s="36"/>
      <c r="C45" s="36"/>
      <c r="D45" s="36"/>
      <c r="E45" s="7"/>
    </row>
    <row r="46" spans="1:5" ht="14.45" customHeight="1" x14ac:dyDescent="0.25">
      <c r="A46" s="14"/>
      <c r="B46" s="14"/>
      <c r="C46" s="14"/>
      <c r="D46" s="14"/>
    </row>
    <row r="47" spans="1:5" ht="30.2" customHeight="1" x14ac:dyDescent="0.25">
      <c r="A47" s="15" t="s">
        <v>23</v>
      </c>
      <c r="B47" s="16" t="s">
        <v>30</v>
      </c>
      <c r="C47" s="16" t="s">
        <v>7</v>
      </c>
      <c r="D47" s="16" t="s">
        <v>8</v>
      </c>
      <c r="E47" s="7"/>
    </row>
    <row r="48" spans="1:5" ht="15.2" customHeight="1" x14ac:dyDescent="0.25">
      <c r="A48" s="38" t="s">
        <v>38</v>
      </c>
      <c r="B48" s="39">
        <f>B9</f>
        <v>111677188.73</v>
      </c>
      <c r="C48" s="39">
        <f>C9</f>
        <v>70687396.450000003</v>
      </c>
      <c r="D48" s="39">
        <f>D9</f>
        <v>70687396.450000003</v>
      </c>
      <c r="E48" s="7"/>
    </row>
    <row r="49" spans="1:5" ht="17.45" customHeight="1" x14ac:dyDescent="0.25">
      <c r="A49" s="28" t="s">
        <v>39</v>
      </c>
      <c r="B49" s="35">
        <f>B50-B51</f>
        <v>0</v>
      </c>
      <c r="C49" s="35">
        <f>C50-C51</f>
        <v>0</v>
      </c>
      <c r="D49" s="35">
        <f>D50-D51</f>
        <v>0</v>
      </c>
      <c r="E49" s="7"/>
    </row>
    <row r="50" spans="1:5" ht="15.2" customHeight="1" x14ac:dyDescent="0.25">
      <c r="A50" s="19" t="s">
        <v>32</v>
      </c>
      <c r="B50" s="33">
        <v>0</v>
      </c>
      <c r="C50" s="33">
        <v>0</v>
      </c>
      <c r="D50" s="33">
        <v>0</v>
      </c>
      <c r="E50" s="7"/>
    </row>
    <row r="51" spans="1:5" ht="15.2" customHeight="1" x14ac:dyDescent="0.25">
      <c r="A51" s="19" t="s">
        <v>35</v>
      </c>
      <c r="B51" s="33">
        <v>0</v>
      </c>
      <c r="C51" s="33">
        <v>0</v>
      </c>
      <c r="D51" s="33">
        <v>0</v>
      </c>
      <c r="E51" s="7"/>
    </row>
    <row r="52" spans="1:5" ht="14.45" customHeight="1" x14ac:dyDescent="0.25">
      <c r="A52" s="34"/>
      <c r="B52" s="34"/>
      <c r="C52" s="34"/>
      <c r="D52" s="34"/>
      <c r="E52" s="7"/>
    </row>
    <row r="53" spans="1:5" ht="15.2" customHeight="1" x14ac:dyDescent="0.25">
      <c r="A53" s="19" t="s">
        <v>14</v>
      </c>
      <c r="B53" s="33">
        <f>B14</f>
        <v>111677188.73</v>
      </c>
      <c r="C53" s="33">
        <f>C14</f>
        <v>52373538.350000001</v>
      </c>
      <c r="D53" s="33">
        <f>D14</f>
        <v>51765791.350000001</v>
      </c>
      <c r="E53" s="7"/>
    </row>
    <row r="54" spans="1:5" ht="14.45" customHeight="1" x14ac:dyDescent="0.25">
      <c r="A54" s="34"/>
      <c r="B54" s="34"/>
      <c r="C54" s="34"/>
      <c r="D54" s="34"/>
      <c r="E54" s="7"/>
    </row>
    <row r="55" spans="1:5" ht="15.2" customHeight="1" x14ac:dyDescent="0.25">
      <c r="A55" s="19" t="s">
        <v>17</v>
      </c>
      <c r="B55" s="40" t="str">
        <f>B18</f>
        <v>0</v>
      </c>
      <c r="C55" s="33">
        <f>C18</f>
        <v>2689576.62</v>
      </c>
      <c r="D55" s="33">
        <f>D18</f>
        <v>2689576.62</v>
      </c>
      <c r="E55" s="7"/>
    </row>
    <row r="56" spans="1:5" ht="14.45" customHeight="1" x14ac:dyDescent="0.25">
      <c r="A56" s="34"/>
      <c r="B56" s="34"/>
      <c r="C56" s="34"/>
      <c r="D56" s="34"/>
      <c r="E56" s="7"/>
    </row>
    <row r="57" spans="1:5" ht="32.450000000000003" customHeight="1" x14ac:dyDescent="0.25">
      <c r="A57" s="28" t="s">
        <v>40</v>
      </c>
      <c r="B57" s="35">
        <f>B48+B49-B53+B55</f>
        <v>0</v>
      </c>
      <c r="C57" s="35">
        <f>C48+C49-C53+C55</f>
        <v>21003434.720000003</v>
      </c>
      <c r="D57" s="35">
        <f>D48+D49-D53+D55</f>
        <v>21611181.720000003</v>
      </c>
      <c r="E57" s="7"/>
    </row>
    <row r="58" spans="1:5" ht="14.45" customHeight="1" x14ac:dyDescent="0.25">
      <c r="A58" s="41"/>
      <c r="B58" s="41"/>
      <c r="C58" s="41"/>
      <c r="D58" s="41"/>
      <c r="E58" s="7"/>
    </row>
    <row r="59" spans="1:5" ht="30.2" customHeight="1" x14ac:dyDescent="0.25">
      <c r="A59" s="28" t="s">
        <v>41</v>
      </c>
      <c r="B59" s="35">
        <f>B57-B49</f>
        <v>0</v>
      </c>
      <c r="C59" s="35">
        <f>C57-C49</f>
        <v>21003434.720000003</v>
      </c>
      <c r="D59" s="35">
        <f>D57-D49</f>
        <v>21611181.720000003</v>
      </c>
      <c r="E59" s="7"/>
    </row>
    <row r="60" spans="1:5" ht="14.45" customHeight="1" x14ac:dyDescent="0.25">
      <c r="A60" s="36"/>
      <c r="B60" s="36"/>
      <c r="C60" s="36"/>
      <c r="D60" s="36"/>
      <c r="E60" s="7"/>
    </row>
    <row r="61" spans="1:5" ht="14.45" customHeight="1" x14ac:dyDescent="0.25">
      <c r="A61" s="14"/>
      <c r="B61" s="14"/>
      <c r="C61" s="14"/>
      <c r="D61" s="14"/>
    </row>
    <row r="62" spans="1:5" ht="30.2" customHeight="1" x14ac:dyDescent="0.25">
      <c r="A62" s="15" t="s">
        <v>23</v>
      </c>
      <c r="B62" s="16" t="s">
        <v>30</v>
      </c>
      <c r="C62" s="16" t="s">
        <v>7</v>
      </c>
      <c r="D62" s="16" t="s">
        <v>8</v>
      </c>
      <c r="E62" s="7"/>
    </row>
    <row r="63" spans="1:5" ht="15.2" customHeight="1" x14ac:dyDescent="0.25">
      <c r="A63" s="38" t="s">
        <v>11</v>
      </c>
      <c r="B63" s="42">
        <f>B10</f>
        <v>3100000</v>
      </c>
      <c r="C63" s="42">
        <f>C10</f>
        <v>0</v>
      </c>
      <c r="D63" s="42">
        <f>D10</f>
        <v>0</v>
      </c>
      <c r="E63" s="7"/>
    </row>
    <row r="64" spans="1:5" ht="17.45" customHeight="1" x14ac:dyDescent="0.25">
      <c r="A64" s="28" t="s">
        <v>42</v>
      </c>
      <c r="B64" s="23">
        <f>B65-B66</f>
        <v>0</v>
      </c>
      <c r="C64" s="23">
        <f>C65-C66</f>
        <v>0</v>
      </c>
      <c r="D64" s="23">
        <f>D65-D66</f>
        <v>0</v>
      </c>
      <c r="E64" s="7"/>
    </row>
    <row r="65" spans="1:5" ht="15.2" customHeight="1" x14ac:dyDescent="0.25">
      <c r="A65" s="19" t="s">
        <v>33</v>
      </c>
      <c r="B65" s="20">
        <v>0</v>
      </c>
      <c r="C65" s="20">
        <v>0</v>
      </c>
      <c r="D65" s="20">
        <v>0</v>
      </c>
      <c r="E65" s="7"/>
    </row>
    <row r="66" spans="1:5" ht="15.2" customHeight="1" x14ac:dyDescent="0.25">
      <c r="A66" s="19" t="s">
        <v>36</v>
      </c>
      <c r="B66" s="20">
        <v>0</v>
      </c>
      <c r="C66" s="20">
        <v>0</v>
      </c>
      <c r="D66" s="20">
        <v>0</v>
      </c>
      <c r="E66" s="7"/>
    </row>
    <row r="67" spans="1:5" ht="14.45" customHeight="1" x14ac:dyDescent="0.25">
      <c r="A67" s="34"/>
      <c r="B67" s="21"/>
      <c r="C67" s="21"/>
      <c r="D67" s="21"/>
      <c r="E67" s="7"/>
    </row>
    <row r="68" spans="1:5" ht="15.2" customHeight="1" x14ac:dyDescent="0.25">
      <c r="A68" s="19" t="s">
        <v>43</v>
      </c>
      <c r="B68" s="20">
        <f>B15</f>
        <v>3100000</v>
      </c>
      <c r="C68" s="20">
        <f>C15</f>
        <v>0</v>
      </c>
      <c r="D68" s="20">
        <f>D15</f>
        <v>0</v>
      </c>
      <c r="E68" s="7"/>
    </row>
    <row r="69" spans="1:5" ht="14.45" customHeight="1" x14ac:dyDescent="0.25">
      <c r="A69" s="34"/>
      <c r="B69" s="21"/>
      <c r="C69" s="21"/>
      <c r="D69" s="21"/>
      <c r="E69" s="7"/>
    </row>
    <row r="70" spans="1:5" ht="15.2" customHeight="1" x14ac:dyDescent="0.25">
      <c r="A70" s="19" t="s">
        <v>19</v>
      </c>
      <c r="B70" s="25" t="str">
        <f>B19</f>
        <v>0</v>
      </c>
      <c r="C70" s="20">
        <f>C19</f>
        <v>0</v>
      </c>
      <c r="D70" s="20">
        <f>D19</f>
        <v>0</v>
      </c>
      <c r="E70" s="7"/>
    </row>
    <row r="71" spans="1:5" ht="14.45" customHeight="1" x14ac:dyDescent="0.25">
      <c r="A71" s="34"/>
      <c r="B71" s="21"/>
      <c r="C71" s="21"/>
      <c r="D71" s="21"/>
      <c r="E71" s="7"/>
    </row>
    <row r="72" spans="1:5" ht="30.2" customHeight="1" x14ac:dyDescent="0.25">
      <c r="A72" s="28" t="s">
        <v>44</v>
      </c>
      <c r="B72" s="23">
        <f>B63+B64-B68+B70</f>
        <v>0</v>
      </c>
      <c r="C72" s="23">
        <f>C63+C64-C68+C70</f>
        <v>0</v>
      </c>
      <c r="D72" s="23">
        <f>D63+D64-D68+D70</f>
        <v>0</v>
      </c>
      <c r="E72" s="7"/>
    </row>
    <row r="73" spans="1:5" ht="14.45" customHeight="1" x14ac:dyDescent="0.25">
      <c r="A73" s="34"/>
      <c r="B73" s="21"/>
      <c r="C73" s="21"/>
      <c r="D73" s="21"/>
      <c r="E73" s="7"/>
    </row>
    <row r="74" spans="1:5" ht="30.2" customHeight="1" x14ac:dyDescent="0.25">
      <c r="A74" s="28" t="s">
        <v>45</v>
      </c>
      <c r="B74" s="23">
        <f>B72-B64</f>
        <v>0</v>
      </c>
      <c r="C74" s="23">
        <f>C72-C64</f>
        <v>0</v>
      </c>
      <c r="D74" s="23">
        <f>D72-D64</f>
        <v>0</v>
      </c>
      <c r="E74" s="7"/>
    </row>
    <row r="75" spans="1:5" ht="14.45" customHeight="1" x14ac:dyDescent="0.25">
      <c r="A75" s="36"/>
      <c r="B75" s="30"/>
      <c r="C75" s="30"/>
      <c r="D75" s="30"/>
      <c r="E75" s="7"/>
    </row>
    <row r="76" spans="1:5" x14ac:dyDescent="0.25">
      <c r="A76" s="43"/>
      <c r="B76" s="43"/>
      <c r="C76" s="43"/>
      <c r="D76" s="43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2026-07-14T21:57:02Z</dcterms:created>
  <dcterms:modified xsi:type="dcterms:W3CDTF">2026-07-14T21:57:30Z</dcterms:modified>
</cp:coreProperties>
</file>